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'Foaie1'!$A$1:$M$43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<sst xmlns="http://schemas.openxmlformats.org/spreadsheetml/2006/main" count="61" uniqueCount="48">
  <si>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</si>
  <si>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</si>
  <si>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</si>
  <si>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</si>
  <si>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</si>
  <si>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</si>
  <si>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</si>
  <si>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</si>
  <si>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</si>
  <si>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</si>
  <si>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</si>
  <si>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</si>
  <si>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</si>
  <si>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</si>
  <si>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</si>
  <si>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</si>
  <si>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</si>
  <si>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</si>
  <si>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</si>
  <si>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</si>
  <si>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</si>
  <si>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</si>
  <si>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</si>
  <si>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</si>
  <si>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</si>
  <si>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</si>
  <si>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</si>
  <si>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</si>
  <si>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</si>
  <si>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</si>
  <si>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</si>
  <si>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</si>
  <si>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</si>
  <si>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</si>
  <si>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TOTAL VALOARE CONTRACT TRIM I 2021</t>
  </si>
  <si>
    <t>VALOARE CONTRACT IULIE 2021</t>
  </si>
  <si>
    <t>VALOARE CONTRACT AUGUST 2021</t>
  </si>
  <si>
    <t>VALOARE CONTRACT SEPTEMBRIE 2021</t>
  </si>
  <si>
    <t>TOTAL VALOARE CONTRACT TRIM II 2021</t>
  </si>
  <si>
    <t>TOTAL VALOARE CONTRACT TRIM III 2021</t>
  </si>
  <si>
    <t>TOTAL VALOARE CONTRACT TRIM IV 2021</t>
  </si>
  <si>
    <t>TOTAL VALOARE CONTRACT IANUARIE-DECEMBRIE 2021</t>
  </si>
  <si>
    <t>PENTRU FURNIZORII DE SERVICII MEDICALE DE MEDICINA FIZICA SI DE REABILITARE</t>
  </si>
  <si>
    <t>SI FURNIZORII DE SERVICII MEDICALE DE ACUPUNCTURA, DIN UNITATI SANITARE AMBULATORII</t>
  </si>
  <si>
    <t>VALOARE CONTRACT OCTOMBRIE 2021</t>
  </si>
  <si>
    <t>VALOARE CONTRACT NOIEMBRIE 2021</t>
  </si>
  <si>
    <t>VALOARE CONTRACT DECEMBRIE 2021</t>
  </si>
  <si>
    <t>SITUATIA VALORILOR DE CONTRACT AFERENTE PERIOADEI AUGUST-DECEMBRIE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</si>
</sst>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4.7109375" style="15" customWidth="1"/>
    <col min="2" max="2" width="36.7109375" style="8" customWidth="1"/>
    <col min="3" max="3" width="11.28125" style="2" customWidth="1"/>
    <col min="4" max="6" width="11.57421875" style="2" customWidth="1"/>
    <col min="7" max="7" width="11.8515625" style="2" customWidth="1"/>
    <col min="8" max="8" width="12.28125" style="2" customWidth="1"/>
    <col min="9" max="9" width="11.8515625" style="2" customWidth="1"/>
    <col min="10" max="11" width="11.57421875" style="2" customWidth="1"/>
    <col min="12" max="12" width="12.57421875" style="2" customWidth="1"/>
    <col min="13" max="13" width="16.7109375" style="2" customWidth="1"/>
    <col min="14" max="14" width="9.140625" style="2" customWidth="1"/>
    <col min="15" max="15" width="11.57421875" style="2" customWidth="1"/>
    <col min="16" max="16384" width="9.140625" style="2" customWidth="1"/>
  </cols>
  <sheetData>
    <row r="1" spans="1:7" s="10" customFormat="1" ht="16.5" customHeight="1">
      <c r="A1" s="12"/>
      <c r="B1" s="8"/>
      <c r="C1" s="2"/>
      <c r="D1" s="2"/>
      <c r="E1" s="2"/>
      <c r="F1" s="27"/>
      <c r="G1" s="29"/>
    </row>
    <row r="2" spans="1:3" s="10" customFormat="1" ht="15.75">
      <c r="A2" s="22"/>
      <c r="B2" s="2"/>
      <c r="C2" s="27" t="s">
        <v>47</v>
      </c>
    </row>
    <row r="3" spans="1:3" s="10" customFormat="1" ht="15.75">
      <c r="A3" s="30"/>
      <c r="B3" s="2"/>
      <c r="C3" s="27" t="s">
        <v>42</v>
      </c>
    </row>
    <row r="4" spans="1:3" s="10" customFormat="1" ht="15.75">
      <c r="A4" s="12"/>
      <c r="B4" s="2"/>
      <c r="C4" s="27" t="s">
        <v>43</v>
      </c>
    </row>
    <row r="5" spans="1:2" ht="12.75">
      <c r="A5" s="7"/>
      <c r="B5" s="2"/>
    </row>
    <row r="6" spans="1:2" ht="12.75">
      <c r="A6" s="12"/>
      <c r="B6" s="2"/>
    </row>
    <row r="7" ht="12.75">
      <c r="B7" s="1" t="s">
        <v>8</v>
      </c>
    </row>
    <row r="8" spans="1:13" ht="65.25" customHeight="1">
      <c r="A8" s="16" t="s">
        <v>24</v>
      </c>
      <c r="B8" s="21" t="s">
        <v>25</v>
      </c>
      <c r="C8" s="19" t="s">
        <v>34</v>
      </c>
      <c r="D8" s="19" t="s">
        <v>38</v>
      </c>
      <c r="E8" s="19" t="s">
        <v>35</v>
      </c>
      <c r="F8" s="19" t="s">
        <v>36</v>
      </c>
      <c r="G8" s="19" t="s">
        <v>37</v>
      </c>
      <c r="H8" s="19" t="s">
        <v>39</v>
      </c>
      <c r="I8" s="19" t="s">
        <v>44</v>
      </c>
      <c r="J8" s="19" t="s">
        <v>45</v>
      </c>
      <c r="K8" s="19" t="s">
        <v>46</v>
      </c>
      <c r="L8" s="19" t="s">
        <v>40</v>
      </c>
      <c r="M8" s="19" t="s">
        <v>41</v>
      </c>
    </row>
    <row r="9" spans="1:13" s="11" customFormat="1" ht="60" customHeight="1">
      <c r="A9" s="16">
        <v>1</v>
      </c>
      <c r="B9" s="21" t="s">
        <v>28</v>
      </c>
      <c r="C9" s="20">
        <v>20380</v>
      </c>
      <c r="D9" s="20">
        <v>19752</v>
      </c>
      <c r="E9" s="20">
        <v>5060</v>
      </c>
      <c r="F9" s="20">
        <v>4842</v>
      </c>
      <c r="G9" s="20">
        <v>4842</v>
      </c>
      <c r="H9" s="20">
        <v>14744</v>
      </c>
      <c r="I9" s="20">
        <v>3906</v>
      </c>
      <c r="J9" s="20">
        <v>3906</v>
      </c>
      <c r="K9" s="20">
        <v>3906</v>
      </c>
      <c r="L9" s="20">
        <v>11718</v>
      </c>
      <c r="M9" s="20">
        <f aca="true" t="shared" si="0" ref="M9:M34">C9+D9+H9+L9</f>
        <v>66594</v>
      </c>
    </row>
    <row r="10" spans="1:13" s="1" customFormat="1" ht="31.5" customHeight="1">
      <c r="A10" s="16">
        <v>2</v>
      </c>
      <c r="B10" s="21" t="s">
        <v>13</v>
      </c>
      <c r="C10" s="20">
        <v>40408.5</v>
      </c>
      <c r="D10" s="20">
        <v>43028.5</v>
      </c>
      <c r="E10" s="20">
        <v>13858</v>
      </c>
      <c r="F10" s="20">
        <v>18220</v>
      </c>
      <c r="G10" s="20">
        <v>18220</v>
      </c>
      <c r="H10" s="20">
        <v>50298</v>
      </c>
      <c r="I10" s="20">
        <v>14696</v>
      </c>
      <c r="J10" s="20">
        <v>14696</v>
      </c>
      <c r="K10" s="20">
        <v>14696</v>
      </c>
      <c r="L10" s="20">
        <v>44088</v>
      </c>
      <c r="M10" s="20">
        <f t="shared" si="0"/>
        <v>177823</v>
      </c>
    </row>
    <row r="11" spans="1:13" s="1" customFormat="1" ht="33" customHeight="1">
      <c r="A11" s="16">
        <v>3</v>
      </c>
      <c r="B11" s="21" t="s">
        <v>9</v>
      </c>
      <c r="C11" s="20">
        <v>25271</v>
      </c>
      <c r="D11" s="20">
        <v>26250</v>
      </c>
      <c r="E11" s="20">
        <v>8576</v>
      </c>
      <c r="F11" s="20">
        <v>8110</v>
      </c>
      <c r="G11" s="20">
        <v>8110</v>
      </c>
      <c r="H11" s="20">
        <v>24796</v>
      </c>
      <c r="I11" s="20">
        <v>6540</v>
      </c>
      <c r="J11" s="20">
        <v>6540</v>
      </c>
      <c r="K11" s="20">
        <v>6540</v>
      </c>
      <c r="L11" s="20">
        <v>19620</v>
      </c>
      <c r="M11" s="20">
        <f t="shared" si="0"/>
        <v>95937</v>
      </c>
    </row>
    <row r="12" spans="1:13" s="1" customFormat="1" ht="64.5" customHeight="1">
      <c r="A12" s="16">
        <v>4</v>
      </c>
      <c r="B12" s="21" t="s">
        <v>7</v>
      </c>
      <c r="C12" s="20">
        <v>34392</v>
      </c>
      <c r="D12" s="20">
        <v>32902</v>
      </c>
      <c r="E12" s="20">
        <v>11178</v>
      </c>
      <c r="F12" s="20">
        <v>12466</v>
      </c>
      <c r="G12" s="20">
        <v>12466</v>
      </c>
      <c r="H12" s="20">
        <v>36110</v>
      </c>
      <c r="I12" s="20">
        <v>10054</v>
      </c>
      <c r="J12" s="20">
        <v>10054</v>
      </c>
      <c r="K12" s="20">
        <v>10054</v>
      </c>
      <c r="L12" s="20">
        <v>30162</v>
      </c>
      <c r="M12" s="20">
        <f t="shared" si="0"/>
        <v>133566</v>
      </c>
    </row>
    <row r="13" spans="1:13" s="1" customFormat="1" ht="25.5" customHeight="1">
      <c r="A13" s="16">
        <v>5</v>
      </c>
      <c r="B13" s="21" t="s">
        <v>32</v>
      </c>
      <c r="C13" s="20">
        <v>17572</v>
      </c>
      <c r="D13" s="20">
        <v>16828</v>
      </c>
      <c r="E13" s="20">
        <v>5720</v>
      </c>
      <c r="F13" s="20">
        <v>5412</v>
      </c>
      <c r="G13" s="20">
        <v>5412</v>
      </c>
      <c r="H13" s="20">
        <v>16544</v>
      </c>
      <c r="I13" s="20">
        <v>4366</v>
      </c>
      <c r="J13" s="20">
        <v>4366</v>
      </c>
      <c r="K13" s="20">
        <v>4366</v>
      </c>
      <c r="L13" s="20">
        <v>13098</v>
      </c>
      <c r="M13" s="20">
        <f t="shared" si="0"/>
        <v>64042</v>
      </c>
    </row>
    <row r="14" spans="1:13" s="1" customFormat="1" ht="24.75" customHeight="1">
      <c r="A14" s="16">
        <v>6</v>
      </c>
      <c r="B14" s="21" t="s">
        <v>6</v>
      </c>
      <c r="C14" s="20">
        <v>41274</v>
      </c>
      <c r="D14" s="20">
        <v>39640</v>
      </c>
      <c r="E14" s="20">
        <v>13440</v>
      </c>
      <c r="F14" s="20">
        <v>13454</v>
      </c>
      <c r="G14" s="20">
        <v>13454</v>
      </c>
      <c r="H14" s="20">
        <v>40348</v>
      </c>
      <c r="I14" s="20">
        <v>10852</v>
      </c>
      <c r="J14" s="20">
        <v>10852</v>
      </c>
      <c r="K14" s="20">
        <v>10852</v>
      </c>
      <c r="L14" s="20">
        <v>32556</v>
      </c>
      <c r="M14" s="20">
        <f t="shared" si="0"/>
        <v>153818</v>
      </c>
    </row>
    <row r="15" spans="1:13" s="1" customFormat="1" ht="29.25" customHeight="1">
      <c r="A15" s="16"/>
      <c r="B15" s="21" t="s">
        <v>20</v>
      </c>
      <c r="C15" s="20">
        <v>24477.5</v>
      </c>
      <c r="D15" s="20">
        <v>23956.5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f t="shared" si="0"/>
        <v>48434</v>
      </c>
    </row>
    <row r="16" spans="1:13" s="1" customFormat="1" ht="40.5" customHeight="1">
      <c r="A16" s="16">
        <v>7</v>
      </c>
      <c r="B16" s="21" t="s">
        <v>19</v>
      </c>
      <c r="C16" s="20">
        <v>38368</v>
      </c>
      <c r="D16" s="20">
        <v>36674</v>
      </c>
      <c r="E16" s="20">
        <v>12454</v>
      </c>
      <c r="F16" s="20">
        <v>12500</v>
      </c>
      <c r="G16" s="20">
        <v>12500</v>
      </c>
      <c r="H16" s="20">
        <v>37454</v>
      </c>
      <c r="I16" s="20">
        <v>10082</v>
      </c>
      <c r="J16" s="20">
        <v>10082</v>
      </c>
      <c r="K16" s="20">
        <v>10082</v>
      </c>
      <c r="L16" s="20">
        <v>30246</v>
      </c>
      <c r="M16" s="20">
        <f t="shared" si="0"/>
        <v>142742</v>
      </c>
    </row>
    <row r="17" spans="1:13" s="1" customFormat="1" ht="36" customHeight="1">
      <c r="A17" s="16">
        <v>8</v>
      </c>
      <c r="B17" s="21" t="s">
        <v>0</v>
      </c>
      <c r="C17" s="20">
        <v>24576</v>
      </c>
      <c r="D17" s="20">
        <v>22057.5</v>
      </c>
      <c r="E17" s="20">
        <v>8936</v>
      </c>
      <c r="F17" s="20">
        <v>8856</v>
      </c>
      <c r="G17" s="20">
        <v>8856</v>
      </c>
      <c r="H17" s="20">
        <v>26648</v>
      </c>
      <c r="I17" s="20">
        <v>7144</v>
      </c>
      <c r="J17" s="20">
        <v>7144</v>
      </c>
      <c r="K17" s="20">
        <v>7144</v>
      </c>
      <c r="L17" s="20">
        <v>21432</v>
      </c>
      <c r="M17" s="20">
        <f t="shared" si="0"/>
        <v>94713.5</v>
      </c>
    </row>
    <row r="18" spans="1:13" s="1" customFormat="1" ht="26.25" customHeight="1">
      <c r="A18" s="16">
        <v>9</v>
      </c>
      <c r="B18" s="21" t="s">
        <v>33</v>
      </c>
      <c r="C18" s="20">
        <v>0</v>
      </c>
      <c r="D18" s="20">
        <v>0</v>
      </c>
      <c r="E18" s="20">
        <v>0</v>
      </c>
      <c r="F18" s="20">
        <v>6604</v>
      </c>
      <c r="G18" s="20">
        <v>6604</v>
      </c>
      <c r="H18" s="20">
        <v>13208</v>
      </c>
      <c r="I18" s="20">
        <v>5328</v>
      </c>
      <c r="J18" s="20">
        <v>5328</v>
      </c>
      <c r="K18" s="20">
        <v>5328</v>
      </c>
      <c r="L18" s="20">
        <v>15984</v>
      </c>
      <c r="M18" s="20">
        <f t="shared" si="0"/>
        <v>29192</v>
      </c>
    </row>
    <row r="19" spans="1:13" s="1" customFormat="1" ht="23.25" customHeight="1">
      <c r="A19" s="16">
        <v>10</v>
      </c>
      <c r="B19" s="21" t="s">
        <v>12</v>
      </c>
      <c r="C19" s="20">
        <v>18486</v>
      </c>
      <c r="D19" s="20">
        <v>18252</v>
      </c>
      <c r="E19" s="20">
        <v>6106</v>
      </c>
      <c r="F19" s="20">
        <v>5366</v>
      </c>
      <c r="G19" s="20">
        <v>5366</v>
      </c>
      <c r="H19" s="20">
        <v>16838</v>
      </c>
      <c r="I19" s="20">
        <v>4328</v>
      </c>
      <c r="J19" s="20">
        <v>4328</v>
      </c>
      <c r="K19" s="20">
        <v>4328</v>
      </c>
      <c r="L19" s="20">
        <v>12984</v>
      </c>
      <c r="M19" s="20">
        <f t="shared" si="0"/>
        <v>66560</v>
      </c>
    </row>
    <row r="20" spans="1:13" s="1" customFormat="1" ht="21" customHeight="1">
      <c r="A20" s="16">
        <v>11</v>
      </c>
      <c r="B20" s="21" t="s">
        <v>30</v>
      </c>
      <c r="C20" s="20">
        <v>15816</v>
      </c>
      <c r="D20" s="20">
        <v>15136</v>
      </c>
      <c r="E20" s="20">
        <v>5142</v>
      </c>
      <c r="F20" s="20">
        <v>5862</v>
      </c>
      <c r="G20" s="20">
        <v>5862</v>
      </c>
      <c r="H20" s="20">
        <v>16866</v>
      </c>
      <c r="I20" s="20">
        <v>4728</v>
      </c>
      <c r="J20" s="20">
        <v>4728</v>
      </c>
      <c r="K20" s="20">
        <v>4728</v>
      </c>
      <c r="L20" s="20">
        <v>14184</v>
      </c>
      <c r="M20" s="20">
        <f t="shared" si="0"/>
        <v>62002</v>
      </c>
    </row>
    <row r="21" spans="1:13" s="1" customFormat="1" ht="28.5" customHeight="1">
      <c r="A21" s="16">
        <v>12</v>
      </c>
      <c r="B21" s="21" t="s">
        <v>18</v>
      </c>
      <c r="C21" s="20">
        <v>20424</v>
      </c>
      <c r="D21" s="20">
        <v>19574</v>
      </c>
      <c r="E21" s="20">
        <v>6656</v>
      </c>
      <c r="F21" s="20">
        <v>6322</v>
      </c>
      <c r="G21" s="20">
        <v>6322</v>
      </c>
      <c r="H21" s="20">
        <v>19300</v>
      </c>
      <c r="I21" s="20">
        <v>5098</v>
      </c>
      <c r="J21" s="20">
        <v>5098</v>
      </c>
      <c r="K21" s="20">
        <v>5098</v>
      </c>
      <c r="L21" s="20">
        <v>15294</v>
      </c>
      <c r="M21" s="20">
        <f t="shared" si="0"/>
        <v>74592</v>
      </c>
    </row>
    <row r="22" spans="1:13" s="1" customFormat="1" ht="34.5" customHeight="1">
      <c r="A22" s="16">
        <v>13</v>
      </c>
      <c r="B22" s="21" t="s">
        <v>17</v>
      </c>
      <c r="C22" s="20">
        <v>24242</v>
      </c>
      <c r="D22" s="20">
        <v>23211</v>
      </c>
      <c r="E22" s="20">
        <v>7892</v>
      </c>
      <c r="F22" s="20">
        <v>7800</v>
      </c>
      <c r="G22" s="20">
        <v>7800</v>
      </c>
      <c r="H22" s="20">
        <v>23492</v>
      </c>
      <c r="I22" s="20">
        <v>6292</v>
      </c>
      <c r="J22" s="20">
        <v>6292</v>
      </c>
      <c r="K22" s="20">
        <v>6292</v>
      </c>
      <c r="L22" s="20">
        <v>18876</v>
      </c>
      <c r="M22" s="20">
        <f t="shared" si="0"/>
        <v>89821</v>
      </c>
    </row>
    <row r="23" spans="1:13" s="1" customFormat="1" ht="58.5" customHeight="1">
      <c r="A23" s="16">
        <v>14</v>
      </c>
      <c r="B23" s="21" t="s">
        <v>16</v>
      </c>
      <c r="C23" s="20">
        <v>507</v>
      </c>
      <c r="D23" s="20">
        <v>35450</v>
      </c>
      <c r="E23" s="20">
        <v>5970</v>
      </c>
      <c r="F23" s="20">
        <v>4864</v>
      </c>
      <c r="G23" s="20">
        <v>4864</v>
      </c>
      <c r="H23" s="20">
        <v>15698</v>
      </c>
      <c r="I23" s="20">
        <v>3924</v>
      </c>
      <c r="J23" s="20">
        <v>3924</v>
      </c>
      <c r="K23" s="20">
        <v>3924</v>
      </c>
      <c r="L23" s="20">
        <v>11772</v>
      </c>
      <c r="M23" s="20">
        <f t="shared" si="0"/>
        <v>63427</v>
      </c>
    </row>
    <row r="24" spans="1:13" s="1" customFormat="1" ht="39" customHeight="1">
      <c r="A24" s="16">
        <v>15</v>
      </c>
      <c r="B24" s="21" t="s">
        <v>31</v>
      </c>
      <c r="C24" s="20">
        <v>85998</v>
      </c>
      <c r="D24" s="20">
        <v>82255</v>
      </c>
      <c r="E24" s="20">
        <v>27914</v>
      </c>
      <c r="F24" s="20">
        <v>20656</v>
      </c>
      <c r="G24" s="20">
        <v>20656</v>
      </c>
      <c r="H24" s="20">
        <v>69226</v>
      </c>
      <c r="I24" s="20">
        <v>16662</v>
      </c>
      <c r="J24" s="20">
        <v>16662</v>
      </c>
      <c r="K24" s="20">
        <v>16662</v>
      </c>
      <c r="L24" s="20">
        <v>49986</v>
      </c>
      <c r="M24" s="20">
        <f t="shared" si="0"/>
        <v>287465</v>
      </c>
    </row>
    <row r="25" spans="1:13" s="9" customFormat="1" ht="33.75" customHeight="1">
      <c r="A25" s="16">
        <v>16</v>
      </c>
      <c r="B25" s="21" t="s">
        <v>26</v>
      </c>
      <c r="C25" s="20">
        <v>0</v>
      </c>
      <c r="D25" s="20">
        <v>28640</v>
      </c>
      <c r="E25" s="20">
        <v>10540</v>
      </c>
      <c r="F25" s="20">
        <v>10244</v>
      </c>
      <c r="G25" s="20">
        <v>10244</v>
      </c>
      <c r="H25" s="20">
        <v>31028</v>
      </c>
      <c r="I25" s="20">
        <v>8262</v>
      </c>
      <c r="J25" s="20">
        <v>8262</v>
      </c>
      <c r="K25" s="20">
        <v>8262</v>
      </c>
      <c r="L25" s="20">
        <v>24786</v>
      </c>
      <c r="M25" s="20">
        <f t="shared" si="0"/>
        <v>84454</v>
      </c>
    </row>
    <row r="26" spans="1:13" s="9" customFormat="1" ht="27.75" customHeight="1">
      <c r="A26" s="16">
        <v>17</v>
      </c>
      <c r="B26" s="21" t="s">
        <v>21</v>
      </c>
      <c r="C26" s="20">
        <v>21330</v>
      </c>
      <c r="D26" s="20">
        <v>20440</v>
      </c>
      <c r="E26" s="20">
        <v>8430</v>
      </c>
      <c r="F26" s="20">
        <v>8676</v>
      </c>
      <c r="G26" s="20">
        <v>8676</v>
      </c>
      <c r="H26" s="20">
        <v>25782</v>
      </c>
      <c r="I26" s="20">
        <v>6998</v>
      </c>
      <c r="J26" s="20">
        <v>6998</v>
      </c>
      <c r="K26" s="20">
        <v>6998</v>
      </c>
      <c r="L26" s="20">
        <v>20994</v>
      </c>
      <c r="M26" s="20">
        <f t="shared" si="0"/>
        <v>88546</v>
      </c>
    </row>
    <row r="27" spans="1:13" s="1" customFormat="1" ht="52.5" customHeight="1">
      <c r="A27" s="16">
        <v>18</v>
      </c>
      <c r="B27" s="21" t="s">
        <v>14</v>
      </c>
      <c r="C27" s="20">
        <v>16246</v>
      </c>
      <c r="D27" s="20">
        <v>15566</v>
      </c>
      <c r="E27" s="20">
        <v>5286</v>
      </c>
      <c r="F27" s="20">
        <v>4974</v>
      </c>
      <c r="G27" s="20">
        <v>4974</v>
      </c>
      <c r="H27" s="20">
        <v>15234</v>
      </c>
      <c r="I27" s="20">
        <v>4012</v>
      </c>
      <c r="J27" s="20">
        <v>4012</v>
      </c>
      <c r="K27" s="20">
        <v>4012</v>
      </c>
      <c r="L27" s="20">
        <v>12036</v>
      </c>
      <c r="M27" s="20">
        <f t="shared" si="0"/>
        <v>59082</v>
      </c>
    </row>
    <row r="28" spans="1:13" s="1" customFormat="1" ht="30.75" customHeight="1">
      <c r="A28" s="16">
        <v>19</v>
      </c>
      <c r="B28" s="21" t="s">
        <v>15</v>
      </c>
      <c r="C28" s="20">
        <v>67092</v>
      </c>
      <c r="D28" s="20">
        <v>65132</v>
      </c>
      <c r="E28" s="20">
        <v>22018</v>
      </c>
      <c r="F28" s="20">
        <v>21934</v>
      </c>
      <c r="G28" s="20">
        <v>21934</v>
      </c>
      <c r="H28" s="20">
        <v>65886</v>
      </c>
      <c r="I28" s="20">
        <v>17692</v>
      </c>
      <c r="J28" s="20">
        <v>17692</v>
      </c>
      <c r="K28" s="20">
        <v>17692</v>
      </c>
      <c r="L28" s="20">
        <v>53076</v>
      </c>
      <c r="M28" s="20">
        <f t="shared" si="0"/>
        <v>251186</v>
      </c>
    </row>
    <row r="29" spans="1:13" s="1" customFormat="1" ht="32.25" customHeight="1">
      <c r="A29" s="16">
        <v>20</v>
      </c>
      <c r="B29" s="21" t="s">
        <v>27</v>
      </c>
      <c r="C29" s="20">
        <v>37721.5</v>
      </c>
      <c r="D29" s="20">
        <v>36073</v>
      </c>
      <c r="E29" s="20">
        <v>12652</v>
      </c>
      <c r="F29" s="20">
        <v>11692</v>
      </c>
      <c r="G29" s="20">
        <v>11692</v>
      </c>
      <c r="H29" s="20">
        <v>36036</v>
      </c>
      <c r="I29" s="20">
        <v>9430</v>
      </c>
      <c r="J29" s="20">
        <v>9430</v>
      </c>
      <c r="K29" s="20">
        <v>9430</v>
      </c>
      <c r="L29" s="20">
        <v>28290</v>
      </c>
      <c r="M29" s="20">
        <f t="shared" si="0"/>
        <v>138120.5</v>
      </c>
    </row>
    <row r="30" spans="1:13" s="1" customFormat="1" ht="28.5" customHeight="1">
      <c r="A30" s="16">
        <v>21</v>
      </c>
      <c r="B30" s="21" t="s">
        <v>10</v>
      </c>
      <c r="C30" s="20">
        <v>17474</v>
      </c>
      <c r="D30" s="20">
        <v>16760</v>
      </c>
      <c r="E30" s="20">
        <v>5680</v>
      </c>
      <c r="F30" s="20">
        <v>5774</v>
      </c>
      <c r="G30" s="20">
        <v>5774</v>
      </c>
      <c r="H30" s="20">
        <v>17228</v>
      </c>
      <c r="I30" s="20">
        <v>4658</v>
      </c>
      <c r="J30" s="20">
        <v>4658</v>
      </c>
      <c r="K30" s="20">
        <v>4658</v>
      </c>
      <c r="L30" s="20">
        <v>13974</v>
      </c>
      <c r="M30" s="20">
        <f t="shared" si="0"/>
        <v>65436</v>
      </c>
    </row>
    <row r="31" spans="1:13" s="1" customFormat="1" ht="24.75" customHeight="1">
      <c r="A31" s="16">
        <v>22</v>
      </c>
      <c r="B31" s="21" t="s">
        <v>22</v>
      </c>
      <c r="C31" s="20">
        <v>31286</v>
      </c>
      <c r="D31" s="20">
        <v>29962</v>
      </c>
      <c r="E31" s="20">
        <v>10176</v>
      </c>
      <c r="F31" s="20">
        <v>9736</v>
      </c>
      <c r="G31" s="20">
        <v>9736</v>
      </c>
      <c r="H31" s="20">
        <v>29648</v>
      </c>
      <c r="I31" s="20">
        <v>7852</v>
      </c>
      <c r="J31" s="20">
        <v>7852</v>
      </c>
      <c r="K31" s="20">
        <v>7852</v>
      </c>
      <c r="L31" s="20">
        <v>23556</v>
      </c>
      <c r="M31" s="20">
        <f t="shared" si="0"/>
        <v>114452</v>
      </c>
    </row>
    <row r="32" spans="1:13" s="1" customFormat="1" ht="19.5" customHeight="1">
      <c r="A32" s="16">
        <v>23</v>
      </c>
      <c r="B32" s="21" t="s">
        <v>29</v>
      </c>
      <c r="C32" s="20">
        <v>25849</v>
      </c>
      <c r="D32" s="20">
        <v>30834.5</v>
      </c>
      <c r="E32" s="20">
        <v>10030</v>
      </c>
      <c r="F32" s="20">
        <v>9564</v>
      </c>
      <c r="G32" s="20">
        <v>9564</v>
      </c>
      <c r="H32" s="20">
        <v>29158</v>
      </c>
      <c r="I32" s="20">
        <v>7714</v>
      </c>
      <c r="J32" s="20">
        <v>7714</v>
      </c>
      <c r="K32" s="20">
        <v>7714</v>
      </c>
      <c r="L32" s="20">
        <v>23142</v>
      </c>
      <c r="M32" s="20">
        <f t="shared" si="0"/>
        <v>108983.5</v>
      </c>
    </row>
    <row r="33" spans="1:13" s="1" customFormat="1" ht="29.25" customHeight="1">
      <c r="A33" s="16">
        <v>24</v>
      </c>
      <c r="B33" s="21" t="s">
        <v>5</v>
      </c>
      <c r="C33" s="20">
        <v>24931.5</v>
      </c>
      <c r="D33" s="20">
        <v>23842</v>
      </c>
      <c r="E33" s="20">
        <v>8094</v>
      </c>
      <c r="F33" s="20">
        <v>8174</v>
      </c>
      <c r="G33" s="20">
        <v>8174</v>
      </c>
      <c r="H33" s="20">
        <v>24442</v>
      </c>
      <c r="I33" s="20">
        <v>6592</v>
      </c>
      <c r="J33" s="20">
        <v>6592</v>
      </c>
      <c r="K33" s="20">
        <v>6592</v>
      </c>
      <c r="L33" s="20">
        <v>19776</v>
      </c>
      <c r="M33" s="20">
        <f t="shared" si="0"/>
        <v>92991.5</v>
      </c>
    </row>
    <row r="34" spans="1:13" s="9" customFormat="1" ht="96" customHeight="1">
      <c r="A34" s="16">
        <v>25</v>
      </c>
      <c r="B34" s="21" t="s">
        <v>23</v>
      </c>
      <c r="C34" s="20">
        <v>59512</v>
      </c>
      <c r="D34" s="20">
        <v>56454</v>
      </c>
      <c r="E34" s="20">
        <v>20262</v>
      </c>
      <c r="F34" s="20">
        <v>19942</v>
      </c>
      <c r="G34" s="20">
        <v>19942</v>
      </c>
      <c r="H34" s="20">
        <v>60146</v>
      </c>
      <c r="I34" s="26">
        <v>16086</v>
      </c>
      <c r="J34" s="26">
        <v>16086</v>
      </c>
      <c r="K34" s="20">
        <v>16086</v>
      </c>
      <c r="L34" s="20">
        <v>48258</v>
      </c>
      <c r="M34" s="20">
        <f t="shared" si="0"/>
        <v>224370</v>
      </c>
    </row>
    <row r="35" spans="1:13" s="1" customFormat="1" ht="24.75" customHeight="1">
      <c r="A35" s="34" t="s">
        <v>3</v>
      </c>
      <c r="B35" s="34"/>
      <c r="C35" s="20">
        <f aca="true" t="shared" si="1" ref="C35:M35">SUM(C9:C34)</f>
        <v>733634</v>
      </c>
      <c r="D35" s="20">
        <f t="shared" si="1"/>
        <v>778670</v>
      </c>
      <c r="E35" s="20">
        <f t="shared" si="1"/>
        <v>252070</v>
      </c>
      <c r="F35" s="20">
        <f t="shared" si="1"/>
        <v>252044</v>
      </c>
      <c r="G35" s="20">
        <f t="shared" si="1"/>
        <v>252044</v>
      </c>
      <c r="H35" s="20">
        <f t="shared" si="1"/>
        <v>756158</v>
      </c>
      <c r="I35" s="20">
        <f t="shared" si="1"/>
        <v>203296</v>
      </c>
      <c r="J35" s="20">
        <f t="shared" si="1"/>
        <v>203296</v>
      </c>
      <c r="K35" s="20">
        <f t="shared" si="1"/>
        <v>203296</v>
      </c>
      <c r="L35" s="20">
        <f t="shared" si="1"/>
        <v>609888</v>
      </c>
      <c r="M35" s="20">
        <f t="shared" si="1"/>
        <v>2878350</v>
      </c>
    </row>
    <row r="36" spans="2:14" s="1" customFormat="1" ht="18" customHeight="1">
      <c r="B36" s="3" t="s">
        <v>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3" ht="54.75" customHeight="1">
      <c r="A37" s="16" t="s">
        <v>24</v>
      </c>
      <c r="B37" s="21" t="s">
        <v>25</v>
      </c>
      <c r="C37" s="19" t="s">
        <v>34</v>
      </c>
      <c r="D37" s="19" t="s">
        <v>38</v>
      </c>
      <c r="E37" s="19" t="s">
        <v>35</v>
      </c>
      <c r="F37" s="19" t="s">
        <v>36</v>
      </c>
      <c r="G37" s="19" t="s">
        <v>37</v>
      </c>
      <c r="H37" s="19" t="s">
        <v>39</v>
      </c>
      <c r="I37" s="19" t="s">
        <v>44</v>
      </c>
      <c r="J37" s="19" t="s">
        <v>45</v>
      </c>
      <c r="K37" s="19" t="s">
        <v>46</v>
      </c>
      <c r="L37" s="19" t="s">
        <v>40</v>
      </c>
      <c r="M37" s="19" t="s">
        <v>41</v>
      </c>
    </row>
    <row r="38" spans="1:13" s="1" customFormat="1" ht="32.25" customHeight="1">
      <c r="A38" s="17">
        <v>1</v>
      </c>
      <c r="B38" s="21" t="s">
        <v>1</v>
      </c>
      <c r="C38" s="20">
        <v>81106</v>
      </c>
      <c r="D38" s="20">
        <v>92532</v>
      </c>
      <c r="E38" s="20">
        <v>28956</v>
      </c>
      <c r="F38" s="20">
        <v>28943</v>
      </c>
      <c r="G38" s="20">
        <v>28943</v>
      </c>
      <c r="H38" s="20">
        <v>86842</v>
      </c>
      <c r="I38" s="20">
        <v>23347</v>
      </c>
      <c r="J38" s="20">
        <v>23347</v>
      </c>
      <c r="K38" s="20">
        <v>23347</v>
      </c>
      <c r="L38" s="20">
        <v>70041</v>
      </c>
      <c r="M38" s="20">
        <f>C38+D38+H38+L38</f>
        <v>330521</v>
      </c>
    </row>
    <row r="39" spans="1:13" s="10" customFormat="1" ht="20.25" customHeight="1">
      <c r="A39" s="33" t="s">
        <v>2</v>
      </c>
      <c r="B39" s="33"/>
      <c r="C39" s="20">
        <f>SUM(C38:C38)</f>
        <v>81106</v>
      </c>
      <c r="D39" s="20">
        <f>SUM(D38:D38)</f>
        <v>92532</v>
      </c>
      <c r="E39" s="20">
        <f aca="true" t="shared" si="2" ref="E39:M39">SUM(E38)</f>
        <v>28956</v>
      </c>
      <c r="F39" s="20">
        <f t="shared" si="2"/>
        <v>28943</v>
      </c>
      <c r="G39" s="20">
        <f t="shared" si="2"/>
        <v>28943</v>
      </c>
      <c r="H39" s="20">
        <f t="shared" si="2"/>
        <v>86842</v>
      </c>
      <c r="I39" s="20">
        <f t="shared" si="2"/>
        <v>23347</v>
      </c>
      <c r="J39" s="20">
        <f t="shared" si="2"/>
        <v>23347</v>
      </c>
      <c r="K39" s="20">
        <f t="shared" si="2"/>
        <v>23347</v>
      </c>
      <c r="L39" s="20">
        <f t="shared" si="2"/>
        <v>70041</v>
      </c>
      <c r="M39" s="20">
        <f t="shared" si="2"/>
        <v>330521</v>
      </c>
    </row>
    <row r="40" spans="1:12" s="4" customFormat="1" ht="15.75" customHeight="1">
      <c r="A40" s="13"/>
      <c r="B40" s="13"/>
      <c r="H40" s="25"/>
      <c r="I40" s="25"/>
      <c r="J40" s="25"/>
      <c r="K40" s="25"/>
      <c r="L40" s="25"/>
    </row>
    <row r="41" spans="1:13" s="10" customFormat="1" ht="21.75" customHeight="1">
      <c r="A41" s="32" t="s">
        <v>11</v>
      </c>
      <c r="B41" s="32"/>
      <c r="C41" s="20">
        <f aca="true" t="shared" si="3" ref="C41:M41">C39+C35</f>
        <v>814740</v>
      </c>
      <c r="D41" s="20">
        <f t="shared" si="3"/>
        <v>871202</v>
      </c>
      <c r="E41" s="20">
        <f t="shared" si="3"/>
        <v>281026</v>
      </c>
      <c r="F41" s="20">
        <f t="shared" si="3"/>
        <v>280987</v>
      </c>
      <c r="G41" s="20">
        <f t="shared" si="3"/>
        <v>280987</v>
      </c>
      <c r="H41" s="20">
        <f t="shared" si="3"/>
        <v>843000</v>
      </c>
      <c r="I41" s="20">
        <f t="shared" si="3"/>
        <v>226643</v>
      </c>
      <c r="J41" s="20">
        <f t="shared" si="3"/>
        <v>226643</v>
      </c>
      <c r="K41" s="20">
        <f t="shared" si="3"/>
        <v>226643</v>
      </c>
      <c r="L41" s="20">
        <f t="shared" si="3"/>
        <v>679929</v>
      </c>
      <c r="M41" s="20">
        <f t="shared" si="3"/>
        <v>3208871</v>
      </c>
    </row>
    <row r="42" spans="1:15" ht="21.75" customHeight="1">
      <c r="A42" s="31"/>
      <c r="B42" s="14"/>
      <c r="C42" s="28"/>
      <c r="D42" s="23"/>
      <c r="E42" s="23"/>
      <c r="F42" s="23"/>
      <c r="G42" s="23"/>
      <c r="H42" s="5"/>
      <c r="I42" s="23"/>
      <c r="J42" s="23"/>
      <c r="K42" s="23"/>
      <c r="L42" s="5"/>
      <c r="O42" s="23"/>
    </row>
    <row r="43" spans="1:15" ht="15.75" customHeight="1">
      <c r="A43" s="2"/>
      <c r="B43" s="14"/>
      <c r="C43" s="23"/>
      <c r="D43" s="23"/>
      <c r="E43" s="23"/>
      <c r="F43" s="23"/>
      <c r="G43" s="23"/>
      <c r="H43" s="23"/>
      <c r="I43" s="23"/>
      <c r="J43" s="23"/>
      <c r="K43" s="23"/>
      <c r="L43" s="23"/>
      <c r="N43" s="23"/>
      <c r="O43" s="23"/>
    </row>
    <row r="44" spans="1:15" ht="15.75" customHeight="1">
      <c r="A44" s="2"/>
      <c r="B44" s="2"/>
      <c r="H44" s="23"/>
      <c r="O44" s="23"/>
    </row>
    <row r="45" spans="1:15" s="10" customFormat="1" ht="15.75" customHeight="1">
      <c r="A45" s="2"/>
      <c r="B45" s="6"/>
      <c r="H45" s="24"/>
      <c r="O45" s="24"/>
    </row>
    <row r="46" spans="2:15" s="10" customFormat="1" ht="15.75" customHeight="1">
      <c r="B46" s="6"/>
      <c r="H46" s="24"/>
      <c r="O46" s="24"/>
    </row>
    <row r="47" spans="2:15" s="10" customFormat="1" ht="15.75" customHeight="1">
      <c r="B47" s="6"/>
      <c r="H47" s="24"/>
      <c r="O47" s="24"/>
    </row>
    <row r="48" spans="2:15" s="10" customFormat="1" ht="15.75" customHeight="1">
      <c r="B48" s="6"/>
      <c r="H48" s="24"/>
      <c r="O48" s="24"/>
    </row>
    <row r="49" spans="2:15" s="10" customFormat="1" ht="15.75" customHeight="1">
      <c r="B49" s="6"/>
      <c r="H49" s="24"/>
      <c r="O49" s="24"/>
    </row>
    <row r="50" spans="1:15" ht="15.75" customHeight="1">
      <c r="A50" s="12"/>
      <c r="B50" s="13"/>
      <c r="H50" s="23"/>
      <c r="O50" s="23"/>
    </row>
    <row r="51" spans="1:15" ht="15.75" customHeight="1">
      <c r="A51" s="12"/>
      <c r="B51" s="2"/>
      <c r="O51" s="23"/>
    </row>
    <row r="52" spans="1:2" ht="15.75" customHeight="1">
      <c r="A52" s="2"/>
      <c r="B52" s="2"/>
    </row>
    <row r="53" spans="1:2" ht="15.75" customHeight="1">
      <c r="A53" s="2"/>
      <c r="B53" s="2"/>
    </row>
    <row r="54" spans="1:2" ht="15.75" customHeight="1">
      <c r="A54" s="2"/>
      <c r="B54" s="2"/>
    </row>
    <row r="55" ht="15.75" customHeight="1">
      <c r="B55" s="2"/>
    </row>
    <row r="56" ht="15.75" customHeight="1">
      <c r="B56" s="2"/>
    </row>
    <row r="57" spans="1:2" ht="16.5" customHeight="1">
      <c r="A57" s="2"/>
      <c r="B57" s="2"/>
    </row>
    <row r="58" ht="18.75" customHeight="1">
      <c r="A58" s="2"/>
    </row>
    <row r="59" ht="19.5" customHeight="1">
      <c r="A59" s="2"/>
    </row>
    <row r="60" ht="12.75">
      <c r="B60" s="2"/>
    </row>
    <row r="61" spans="1:2" ht="12.75">
      <c r="A61" s="18"/>
      <c r="B61" s="2"/>
    </row>
    <row r="62" ht="12.75">
      <c r="B62" s="13"/>
    </row>
    <row r="63" ht="12.75">
      <c r="B63" s="2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2021-07-31T07:58:12Z</cp:lastPrinted>
  <dcterms:created xsi:type="dcterms:W3CDTF">2008-04-01T13:39:35Z</dcterms:created>
  <dcterms:modified xsi:type="dcterms:W3CDTF">2021-07-31T14:01:48Z</dcterms:modified>
  <cp:category/>
  <cp:version/>
  <cp:contentType/>
  <cp:contentStatus/>
</cp:coreProperties>
</file>